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liamfleming/Documents/Skyland Baseball and Softball Webpages/Meeting Dates/Docs/"/>
    </mc:Choice>
  </mc:AlternateContent>
  <xr:revisionPtr revIDLastSave="0" documentId="13_ncr:1_{7FD0A424-9151-EB4B-8C21-09F530E7CE60}" xr6:coauthVersionLast="47" xr6:coauthVersionMax="47" xr10:uidLastSave="{00000000-0000-0000-0000-000000000000}"/>
  <bookViews>
    <workbookView xWindow="0" yWindow="840" windowWidth="34200" windowHeight="19660" xr2:uid="{00000000-000D-0000-FFFF-FFFF00000000}"/>
  </bookViews>
  <sheets>
    <sheet name="2026 Umpires" sheetId="1" r:id="rId1"/>
  </sheets>
  <definedNames>
    <definedName name="_xlnm.Print_Area" localSheetId="0">'2026 Umpires'!$A$5:$L$67</definedName>
    <definedName name="_xlnm.Print_Titles" localSheetId="0">'2026 Umpires'!$1:$4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1" l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O2" i="1"/>
</calcChain>
</file>

<file path=xl/sharedStrings.xml><?xml version="1.0" encoding="utf-8"?>
<sst xmlns="http://schemas.openxmlformats.org/spreadsheetml/2006/main" count="547" uniqueCount="180">
  <si>
    <t>Name</t>
  </si>
  <si>
    <t>Skylands Umpires</t>
  </si>
  <si>
    <t>Allen, Steven</t>
  </si>
  <si>
    <t>Bachman, Bob</t>
  </si>
  <si>
    <t>Beckman, Mark</t>
  </si>
  <si>
    <t>Benvenuto, Joe</t>
  </si>
  <si>
    <t>Bergman, Bruce</t>
  </si>
  <si>
    <t>Blackford, Jim</t>
  </si>
  <si>
    <t>Bohem, Joe</t>
  </si>
  <si>
    <t>Brotzman, Tom</t>
  </si>
  <si>
    <t>Corpora, Mickey</t>
  </si>
  <si>
    <t>Cummins, John</t>
  </si>
  <si>
    <t>D'Alessio, Tom</t>
  </si>
  <si>
    <t>Dwyer, George</t>
  </si>
  <si>
    <t>Favino, Shawn</t>
  </si>
  <si>
    <t>Galayda, Joe</t>
  </si>
  <si>
    <t>Hughes, Richard</t>
  </si>
  <si>
    <t>Kliment, Scott</t>
  </si>
  <si>
    <t>Maine, John</t>
  </si>
  <si>
    <t>Martin, Joseph</t>
  </si>
  <si>
    <t>McClary, Hank</t>
  </si>
  <si>
    <t>McGeehan, Marc</t>
  </si>
  <si>
    <t>Novy, Ed</t>
  </si>
  <si>
    <t>Poch, William</t>
  </si>
  <si>
    <t>Schwar, Michael</t>
  </si>
  <si>
    <t>Sotiro, Chris</t>
  </si>
  <si>
    <t>Steiner, Kenneth</t>
  </si>
  <si>
    <t>Taylor, Chuck</t>
  </si>
  <si>
    <t>Tompkins, Roy</t>
  </si>
  <si>
    <t>Trabachino, John</t>
  </si>
  <si>
    <t>Travis, Melvin</t>
  </si>
  <si>
    <t>Vogel, Dave</t>
  </si>
  <si>
    <t>Yannarella, Tom</t>
  </si>
  <si>
    <t>Yonki, George</t>
  </si>
  <si>
    <t>Zindel, Raymond</t>
  </si>
  <si>
    <t>Capozzi, Lou</t>
  </si>
  <si>
    <t>Exempt</t>
  </si>
  <si>
    <t>Kubich, David</t>
  </si>
  <si>
    <t>Fleming, Bill</t>
  </si>
  <si>
    <t>Shaw, Joe</t>
  </si>
  <si>
    <t>Varju, Robert</t>
  </si>
  <si>
    <t>In-Active</t>
  </si>
  <si>
    <t>Carbone, Albert (Buddy)</t>
  </si>
  <si>
    <t>Cafferelli, Michael</t>
  </si>
  <si>
    <t>Harris, Keith</t>
  </si>
  <si>
    <t>Baseball</t>
  </si>
  <si>
    <t>Baseball &amp; Softball</t>
  </si>
  <si>
    <t>Pentimone, Nicolas</t>
  </si>
  <si>
    <t>Sackman, Wayne</t>
  </si>
  <si>
    <t>Pierson, Mick</t>
  </si>
  <si>
    <t>Pierson Jr., Walt</t>
  </si>
  <si>
    <t>CASH</t>
  </si>
  <si>
    <r>
      <t xml:space="preserve">Total
Meetings
</t>
    </r>
    <r>
      <rPr>
        <b/>
        <sz val="9"/>
        <color theme="1"/>
        <rFont val="Calibri"/>
        <family val="2"/>
        <scheme val="minor"/>
      </rPr>
      <t>(Need 3)</t>
    </r>
  </si>
  <si>
    <t>Concussion
Exp. Date</t>
  </si>
  <si>
    <t>Lebo, Jeremy</t>
  </si>
  <si>
    <t>Softball</t>
  </si>
  <si>
    <t>Benvenuto, Wayne</t>
  </si>
  <si>
    <t>Lenardo, Steve</t>
  </si>
  <si>
    <t>Cash</t>
  </si>
  <si>
    <t>Warfield, Mark</t>
  </si>
  <si>
    <t>Bias
Training
Complete</t>
  </si>
  <si>
    <t>Prelovsky, Paul</t>
  </si>
  <si>
    <t>Finn, Bill</t>
  </si>
  <si>
    <t>2026 Dues
Check #</t>
  </si>
  <si>
    <t>Y</t>
  </si>
  <si>
    <t>Siegel, Rich</t>
  </si>
  <si>
    <t>Wendroff, Michael</t>
  </si>
  <si>
    <t>#00033410097</t>
  </si>
  <si>
    <t>Boylan, Mike</t>
  </si>
  <si>
    <t>#0018147544</t>
  </si>
  <si>
    <t>#1184</t>
  </si>
  <si>
    <t>#7765</t>
  </si>
  <si>
    <t>#7346</t>
  </si>
  <si>
    <t>#4340</t>
  </si>
  <si>
    <t>#110</t>
  </si>
  <si>
    <t>#1600</t>
  </si>
  <si>
    <t>#1554</t>
  </si>
  <si>
    <t>#183</t>
  </si>
  <si>
    <t>#5849</t>
  </si>
  <si>
    <t>#0084562352</t>
  </si>
  <si>
    <t>#899</t>
  </si>
  <si>
    <t>#459</t>
  </si>
  <si>
    <t>#1590</t>
  </si>
  <si>
    <t>#971</t>
  </si>
  <si>
    <t>Tickle, Bill</t>
  </si>
  <si>
    <t>Heines, Lucas</t>
  </si>
  <si>
    <t>#2906</t>
  </si>
  <si>
    <t>Venmo</t>
  </si>
  <si>
    <t>#518</t>
  </si>
  <si>
    <t>#5382</t>
  </si>
  <si>
    <t>#7507</t>
  </si>
  <si>
    <t>#1080</t>
  </si>
  <si>
    <t>#227</t>
  </si>
  <si>
    <t>#132</t>
  </si>
  <si>
    <t>#2046</t>
  </si>
  <si>
    <t>#656</t>
  </si>
  <si>
    <t>Defuria, George</t>
  </si>
  <si>
    <t>#1209</t>
  </si>
  <si>
    <t>#1999</t>
  </si>
  <si>
    <t>#5195</t>
  </si>
  <si>
    <t>#689</t>
  </si>
  <si>
    <t>Lumsden, William</t>
  </si>
  <si>
    <t>#5795</t>
  </si>
  <si>
    <t>#596</t>
  </si>
  <si>
    <t>#149</t>
  </si>
  <si>
    <t>#5828</t>
  </si>
  <si>
    <t>#104</t>
  </si>
  <si>
    <t>#348</t>
  </si>
  <si>
    <t>#2228</t>
  </si>
  <si>
    <t>#4441325</t>
  </si>
  <si>
    <t xml:space="preserve">Last Updated:  </t>
  </si>
  <si>
    <t>2027 Dues
Check #</t>
  </si>
  <si>
    <t>#5930</t>
  </si>
  <si>
    <t>Kilpatrick, Richard</t>
  </si>
  <si>
    <t>#269</t>
  </si>
  <si>
    <t>#1710</t>
  </si>
  <si>
    <t>#0050796949</t>
  </si>
  <si>
    <t>BB</t>
  </si>
  <si>
    <t>SB</t>
  </si>
  <si>
    <t>BB/SB</t>
  </si>
  <si>
    <t>7/13/12026</t>
  </si>
  <si>
    <t>Registered
2026</t>
  </si>
  <si>
    <t>Fesinstine, Michael</t>
  </si>
  <si>
    <t>#7853</t>
  </si>
  <si>
    <t>#910510019</t>
  </si>
  <si>
    <t>#910510015</t>
  </si>
  <si>
    <t>#0000995518</t>
  </si>
  <si>
    <t>#1680</t>
  </si>
  <si>
    <t>Drake, Tim</t>
  </si>
  <si>
    <t>#739</t>
  </si>
  <si>
    <t>RVUA</t>
  </si>
  <si>
    <t>DVUA</t>
  </si>
  <si>
    <t>NJSBUA</t>
  </si>
  <si>
    <t>#1602</t>
  </si>
  <si>
    <t>#623</t>
  </si>
  <si>
    <t>#2980</t>
  </si>
  <si>
    <t>#4433</t>
  </si>
  <si>
    <t>#1168</t>
  </si>
  <si>
    <t>#5202</t>
  </si>
  <si>
    <t>#2489</t>
  </si>
  <si>
    <t>#5892</t>
  </si>
  <si>
    <t>#103</t>
  </si>
  <si>
    <t>#179</t>
  </si>
  <si>
    <t>#99</t>
  </si>
  <si>
    <t>#4388</t>
  </si>
  <si>
    <t>#692</t>
  </si>
  <si>
    <t>#2089</t>
  </si>
  <si>
    <t>#1212</t>
  </si>
  <si>
    <t>#1605</t>
  </si>
  <si>
    <t>#743</t>
  </si>
  <si>
    <t>#4441476</t>
  </si>
  <si>
    <t>Mandatory
Mtg.
2/18</t>
  </si>
  <si>
    <t>X</t>
  </si>
  <si>
    <t>#1
3/10</t>
  </si>
  <si>
    <t>#2
3/24</t>
  </si>
  <si>
    <t>#4
4/14</t>
  </si>
  <si>
    <t>#5
4/28</t>
  </si>
  <si>
    <t>#6
5/5</t>
  </si>
  <si>
    <t>Inactive</t>
  </si>
  <si>
    <t>#5826</t>
  </si>
  <si>
    <t>#0062865609</t>
  </si>
  <si>
    <t>#7531</t>
  </si>
  <si>
    <t>#130</t>
  </si>
  <si>
    <t>#539</t>
  </si>
  <si>
    <t>#696</t>
  </si>
  <si>
    <t>#275</t>
  </si>
  <si>
    <t>#7426</t>
  </si>
  <si>
    <t>VieBrock, Shauna</t>
  </si>
  <si>
    <t>#2067</t>
  </si>
  <si>
    <t>Fine Paid</t>
  </si>
  <si>
    <t>#361</t>
  </si>
  <si>
    <t>#0055629599</t>
  </si>
  <si>
    <t>#123</t>
  </si>
  <si>
    <t>Wiseman, Gregg</t>
  </si>
  <si>
    <t>R</t>
  </si>
  <si>
    <t>#4026</t>
  </si>
  <si>
    <t>N/A</t>
  </si>
  <si>
    <t>#0074157814</t>
  </si>
  <si>
    <t>#1023</t>
  </si>
  <si>
    <t>Attendance 2026 - As of 5/5/2026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</si>
</sst>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7" fillId="7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3" fillId="0" borderId="0" xfId="0" applyFont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7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6" borderId="7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22" fontId="0" fillId="2" borderId="0" xfId="0" applyNumberFormat="1" applyFill="1" applyAlignment="1">
      <alignment vertical="center"/>
    </xf>
    <xf numFmtId="22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1" fillId="0" borderId="0" xfId="0" applyFont="1"/>
    <xf numFmtId="0" fontId="2" fillId="10" borderId="1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9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8" fillId="8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0" xfId="0" applyFill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BFBFBF"/>
      <color rgb="FF00B0F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zoomScale="150" zoomScaleNormal="150" workbookViewId="0">
      <pane ySplit="4" topLeftCell="A33" activePane="bottomLeft" state="frozen"/>
      <selection pane="bottomLeft" activeCell="H35" sqref="H35"/>
    </sheetView>
  </sheetViews>
  <sheetFormatPr baseColWidth="10" defaultColWidth="9.1640625" defaultRowHeight="14" x14ac:dyDescent="0.15"/>
  <cols>
    <col min="1" max="1" width="20.33203125" style="3" customWidth="1"/>
    <col min="2" max="2" width="10.5" style="2" customWidth="1"/>
    <col min="3" max="3" width="5" style="2" customWidth="1"/>
    <col min="4" max="4" width="5.33203125" style="2" customWidth="1"/>
    <col min="5" max="7" width="5.83203125" style="2" customWidth="1"/>
    <col min="8" max="8" width="8.6640625" style="30" customWidth="1"/>
    <col min="9" max="10" width="12.33203125" style="2" customWidth="1"/>
    <col min="11" max="11" width="11.1640625" style="55" customWidth="1"/>
    <col min="12" max="12" width="11.1640625" style="30" customWidth="1"/>
    <col min="13" max="13" width="11.5" style="39" customWidth="1"/>
    <col min="14" max="14" width="3.33203125" style="1" customWidth="1"/>
    <col min="15" max="15" width="15.83203125" style="1" customWidth="1"/>
    <col min="16" max="16384" width="9.1640625" style="1"/>
  </cols>
  <sheetData>
    <row r="1" spans="1:22" ht="19" x14ac:dyDescent="0.25">
      <c r="A1" s="57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26"/>
    </row>
    <row r="2" spans="1:22" ht="14.5" customHeight="1" thickBot="1" x14ac:dyDescent="0.25">
      <c r="A2" s="61" t="s">
        <v>179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28"/>
      <c r="M2" s="38" t="s">
        <v>110</v>
      </c>
      <c r="N2" s="34"/>
      <c r="O2" s="35">
        <f ca="1">NOW()</f>
        <v>46150.432494675922</v>
      </c>
    </row>
    <row r="3" spans="1:22" ht="14.5" customHeight="1" x14ac:dyDescent="0.2">
      <c r="A3" s="59" t="s">
        <v>0</v>
      </c>
      <c r="B3" s="67" t="s">
        <v>151</v>
      </c>
      <c r="C3" s="64" t="s">
        <v>153</v>
      </c>
      <c r="D3" s="64" t="s">
        <v>154</v>
      </c>
      <c r="E3" s="64" t="s">
        <v>155</v>
      </c>
      <c r="F3" s="64" t="s">
        <v>156</v>
      </c>
      <c r="G3" s="64" t="s">
        <v>157</v>
      </c>
      <c r="H3" s="66" t="s">
        <v>52</v>
      </c>
      <c r="I3" s="71" t="s">
        <v>63</v>
      </c>
      <c r="J3" s="71" t="s">
        <v>111</v>
      </c>
      <c r="K3" s="69" t="s">
        <v>53</v>
      </c>
      <c r="L3" s="73" t="s">
        <v>60</v>
      </c>
      <c r="M3" s="75" t="s">
        <v>121</v>
      </c>
      <c r="N3" s="23"/>
      <c r="O3" s="36"/>
      <c r="P3" s="23"/>
      <c r="Q3"/>
      <c r="R3"/>
      <c r="S3"/>
    </row>
    <row r="4" spans="1:22" ht="27.5" customHeight="1" thickBot="1" x14ac:dyDescent="0.25">
      <c r="A4" s="60"/>
      <c r="B4" s="68"/>
      <c r="C4" s="65"/>
      <c r="D4" s="65"/>
      <c r="E4" s="65"/>
      <c r="F4" s="65"/>
      <c r="G4" s="65"/>
      <c r="H4" s="60"/>
      <c r="I4" s="72"/>
      <c r="J4" s="72"/>
      <c r="K4" s="70"/>
      <c r="L4" s="74"/>
      <c r="M4" s="76"/>
      <c r="N4"/>
      <c r="O4"/>
      <c r="P4"/>
      <c r="Q4"/>
      <c r="R4"/>
      <c r="S4"/>
    </row>
    <row r="5" spans="1:22" ht="17" customHeight="1" x14ac:dyDescent="0.2">
      <c r="A5" s="6" t="s">
        <v>2</v>
      </c>
      <c r="B5" s="5" t="s">
        <v>152</v>
      </c>
      <c r="C5" s="5" t="s">
        <v>152</v>
      </c>
      <c r="D5" s="5"/>
      <c r="E5" s="5" t="s">
        <v>152</v>
      </c>
      <c r="F5" s="5"/>
      <c r="G5" s="5"/>
      <c r="H5" s="5">
        <f>COUNTIF(C5:G5,"*")</f>
        <v>2</v>
      </c>
      <c r="I5" s="7">
        <v>113</v>
      </c>
      <c r="J5" s="7" t="s">
        <v>133</v>
      </c>
      <c r="K5" s="49">
        <v>46211</v>
      </c>
      <c r="L5" s="27" t="s">
        <v>64</v>
      </c>
      <c r="M5" s="43" t="s">
        <v>117</v>
      </c>
      <c r="N5" s="4"/>
      <c r="O5" s="4"/>
      <c r="P5" s="9" t="s">
        <v>45</v>
      </c>
      <c r="Q5" s="10"/>
      <c r="R5" s="10"/>
      <c r="S5"/>
      <c r="T5"/>
      <c r="U5"/>
      <c r="V5"/>
    </row>
    <row r="6" spans="1:22" ht="17" customHeight="1" x14ac:dyDescent="0.2">
      <c r="A6" s="11" t="s">
        <v>3</v>
      </c>
      <c r="B6" s="5" t="s">
        <v>152</v>
      </c>
      <c r="C6" s="5"/>
      <c r="D6" s="5" t="s">
        <v>152</v>
      </c>
      <c r="E6" s="5" t="s">
        <v>152</v>
      </c>
      <c r="F6" s="5" t="s">
        <v>152</v>
      </c>
      <c r="G6" s="5"/>
      <c r="H6" s="5">
        <f t="shared" ref="H6:H67" si="0">COUNTIF(C6:G6,"*")</f>
        <v>3</v>
      </c>
      <c r="I6" s="7" t="s">
        <v>103</v>
      </c>
      <c r="J6" s="7" t="s">
        <v>134</v>
      </c>
      <c r="K6" s="49">
        <v>46212</v>
      </c>
      <c r="L6" s="27" t="s">
        <v>64</v>
      </c>
      <c r="M6" s="44" t="s">
        <v>118</v>
      </c>
      <c r="N6" s="4"/>
      <c r="O6" s="4"/>
      <c r="P6" s="63" t="s">
        <v>46</v>
      </c>
      <c r="Q6" s="63"/>
      <c r="R6" s="63"/>
      <c r="S6"/>
      <c r="T6"/>
      <c r="U6"/>
      <c r="V6"/>
    </row>
    <row r="7" spans="1:22" ht="17" customHeight="1" x14ac:dyDescent="0.2">
      <c r="A7" s="12" t="s">
        <v>4</v>
      </c>
      <c r="B7" s="5" t="s">
        <v>152</v>
      </c>
      <c r="C7" s="5" t="s">
        <v>152</v>
      </c>
      <c r="D7" s="5"/>
      <c r="E7" s="5" t="s">
        <v>152</v>
      </c>
      <c r="F7" s="5" t="s">
        <v>174</v>
      </c>
      <c r="G7" s="5" t="s">
        <v>174</v>
      </c>
      <c r="H7" s="5">
        <f t="shared" si="0"/>
        <v>4</v>
      </c>
      <c r="I7" s="7" t="s">
        <v>87</v>
      </c>
      <c r="J7" s="7" t="s">
        <v>87</v>
      </c>
      <c r="K7" s="49">
        <v>46234</v>
      </c>
      <c r="L7" s="27" t="s">
        <v>64</v>
      </c>
      <c r="M7" s="45" t="s">
        <v>119</v>
      </c>
      <c r="N7" s="4"/>
      <c r="O7" s="4"/>
      <c r="P7" s="25" t="s">
        <v>55</v>
      </c>
      <c r="Q7" s="23"/>
      <c r="R7" s="23"/>
      <c r="S7" s="23"/>
      <c r="T7" s="23"/>
      <c r="U7" s="23"/>
      <c r="V7" s="23"/>
    </row>
    <row r="8" spans="1:22" ht="17" customHeight="1" x14ac:dyDescent="0.2">
      <c r="A8" s="11" t="s">
        <v>5</v>
      </c>
      <c r="B8" s="5" t="s">
        <v>152</v>
      </c>
      <c r="C8" s="5"/>
      <c r="D8" s="5" t="s">
        <v>152</v>
      </c>
      <c r="E8" s="5" t="s">
        <v>152</v>
      </c>
      <c r="F8" s="5" t="s">
        <v>174</v>
      </c>
      <c r="G8" s="5"/>
      <c r="H8" s="5">
        <f t="shared" si="0"/>
        <v>3</v>
      </c>
      <c r="I8" s="7" t="s">
        <v>86</v>
      </c>
      <c r="J8" s="7" t="s">
        <v>135</v>
      </c>
      <c r="K8" s="49">
        <v>46297</v>
      </c>
      <c r="L8" s="27" t="s">
        <v>64</v>
      </c>
      <c r="M8" s="44" t="s">
        <v>118</v>
      </c>
      <c r="N8"/>
      <c r="O8"/>
      <c r="P8"/>
      <c r="Q8"/>
      <c r="R8"/>
      <c r="S8"/>
    </row>
    <row r="9" spans="1:22" ht="17" customHeight="1" x14ac:dyDescent="0.2">
      <c r="A9" s="11" t="s">
        <v>56</v>
      </c>
      <c r="B9" s="48"/>
      <c r="C9" s="5"/>
      <c r="D9" s="5"/>
      <c r="E9" s="5"/>
      <c r="F9" s="5"/>
      <c r="G9" s="5"/>
      <c r="H9" s="48">
        <f t="shared" si="0"/>
        <v>0</v>
      </c>
      <c r="I9" s="7" t="s">
        <v>136</v>
      </c>
      <c r="J9" s="7" t="s">
        <v>136</v>
      </c>
      <c r="K9" s="49">
        <v>46449</v>
      </c>
      <c r="L9" s="27" t="s">
        <v>64</v>
      </c>
      <c r="M9" s="44" t="s">
        <v>118</v>
      </c>
      <c r="N9"/>
      <c r="O9"/>
      <c r="P9"/>
      <c r="Q9"/>
      <c r="R9"/>
      <c r="S9"/>
    </row>
    <row r="10" spans="1:22" ht="17" customHeight="1" x14ac:dyDescent="0.2">
      <c r="A10" s="12" t="s">
        <v>6</v>
      </c>
      <c r="B10" s="5" t="s">
        <v>152</v>
      </c>
      <c r="C10" s="5" t="s">
        <v>152</v>
      </c>
      <c r="D10" s="5" t="s">
        <v>152</v>
      </c>
      <c r="E10" s="5" t="s">
        <v>174</v>
      </c>
      <c r="F10" s="5" t="s">
        <v>152</v>
      </c>
      <c r="G10" s="5"/>
      <c r="H10" s="5">
        <f t="shared" si="0"/>
        <v>4</v>
      </c>
      <c r="I10" s="7" t="s">
        <v>76</v>
      </c>
      <c r="J10" s="7" t="s">
        <v>127</v>
      </c>
      <c r="K10" s="49">
        <v>46316</v>
      </c>
      <c r="L10" s="27" t="s">
        <v>64</v>
      </c>
      <c r="M10" s="46" t="s">
        <v>119</v>
      </c>
      <c r="N10"/>
      <c r="O10"/>
      <c r="P10"/>
      <c r="Q10"/>
      <c r="R10"/>
      <c r="S10"/>
    </row>
    <row r="11" spans="1:22" ht="17" customHeight="1" x14ac:dyDescent="0.2">
      <c r="A11" s="11" t="s">
        <v>7</v>
      </c>
      <c r="B11" s="5" t="s">
        <v>152</v>
      </c>
      <c r="C11" s="5"/>
      <c r="D11" s="5"/>
      <c r="E11" s="5" t="s">
        <v>152</v>
      </c>
      <c r="F11" s="5" t="s">
        <v>152</v>
      </c>
      <c r="G11" s="5" t="s">
        <v>174</v>
      </c>
      <c r="H11" s="5">
        <f t="shared" si="0"/>
        <v>3</v>
      </c>
      <c r="I11" s="7" t="s">
        <v>78</v>
      </c>
      <c r="J11" s="7" t="s">
        <v>112</v>
      </c>
      <c r="K11" s="49">
        <v>46362</v>
      </c>
      <c r="L11" s="27" t="s">
        <v>64</v>
      </c>
      <c r="M11" s="44" t="s">
        <v>118</v>
      </c>
      <c r="N11"/>
      <c r="O11"/>
      <c r="P11"/>
      <c r="Q11"/>
      <c r="R11"/>
      <c r="S11"/>
    </row>
    <row r="12" spans="1:22" ht="17" customHeight="1" x14ac:dyDescent="0.2">
      <c r="A12" s="14" t="s">
        <v>8</v>
      </c>
      <c r="B12" s="5" t="s">
        <v>152</v>
      </c>
      <c r="C12" s="5" t="s">
        <v>152</v>
      </c>
      <c r="D12" s="5" t="s">
        <v>152</v>
      </c>
      <c r="E12" s="5"/>
      <c r="F12" s="5" t="s">
        <v>152</v>
      </c>
      <c r="G12" s="5"/>
      <c r="H12" s="5">
        <f t="shared" si="0"/>
        <v>3</v>
      </c>
      <c r="I12" s="7" t="s">
        <v>58</v>
      </c>
      <c r="J12" s="7" t="s">
        <v>58</v>
      </c>
      <c r="K12" s="49">
        <v>46214</v>
      </c>
      <c r="L12" s="27" t="s">
        <v>64</v>
      </c>
      <c r="M12" s="44" t="s">
        <v>118</v>
      </c>
      <c r="N12"/>
      <c r="O12"/>
      <c r="P12"/>
      <c r="Q12"/>
      <c r="R12"/>
      <c r="S12"/>
    </row>
    <row r="13" spans="1:22" ht="17" customHeight="1" x14ac:dyDescent="0.2">
      <c r="A13" s="16" t="s">
        <v>68</v>
      </c>
      <c r="B13" s="19" t="s">
        <v>152</v>
      </c>
      <c r="C13" s="5" t="s">
        <v>130</v>
      </c>
      <c r="D13" s="15" t="s">
        <v>130</v>
      </c>
      <c r="E13" s="5" t="s">
        <v>152</v>
      </c>
      <c r="F13" s="5" t="s">
        <v>152</v>
      </c>
      <c r="G13" s="5" t="s">
        <v>152</v>
      </c>
      <c r="H13" s="5">
        <f t="shared" si="0"/>
        <v>5</v>
      </c>
      <c r="I13" s="7" t="s">
        <v>71</v>
      </c>
      <c r="J13" s="7" t="s">
        <v>123</v>
      </c>
      <c r="K13" s="49">
        <v>46205</v>
      </c>
      <c r="L13" s="5" t="s">
        <v>64</v>
      </c>
      <c r="M13" s="44" t="s">
        <v>119</v>
      </c>
      <c r="N13"/>
      <c r="O13"/>
      <c r="P13"/>
      <c r="Q13"/>
      <c r="R13"/>
      <c r="S13"/>
    </row>
    <row r="14" spans="1:22" ht="17" customHeight="1" x14ac:dyDescent="0.2">
      <c r="A14" s="6" t="s">
        <v>9</v>
      </c>
      <c r="B14" s="19" t="s">
        <v>152</v>
      </c>
      <c r="C14" s="5" t="s">
        <v>152</v>
      </c>
      <c r="D14" s="5"/>
      <c r="E14" s="5" t="s">
        <v>152</v>
      </c>
      <c r="F14" s="5" t="s">
        <v>152</v>
      </c>
      <c r="G14" s="5"/>
      <c r="H14" s="5">
        <f t="shared" si="0"/>
        <v>3</v>
      </c>
      <c r="I14" s="7" t="s">
        <v>87</v>
      </c>
      <c r="J14" s="7" t="s">
        <v>87</v>
      </c>
      <c r="K14" s="49">
        <v>46401</v>
      </c>
      <c r="L14" s="5" t="s">
        <v>64</v>
      </c>
      <c r="M14" s="44" t="s">
        <v>117</v>
      </c>
      <c r="N14"/>
      <c r="O14"/>
      <c r="P14"/>
      <c r="Q14"/>
      <c r="R14"/>
      <c r="S14"/>
    </row>
    <row r="15" spans="1:22" ht="17" customHeight="1" x14ac:dyDescent="0.2">
      <c r="A15" s="12" t="s">
        <v>43</v>
      </c>
      <c r="B15" s="5" t="s">
        <v>152</v>
      </c>
      <c r="C15" s="5" t="s">
        <v>152</v>
      </c>
      <c r="D15" s="5" t="s">
        <v>152</v>
      </c>
      <c r="E15" s="5" t="s">
        <v>152</v>
      </c>
      <c r="F15" s="5"/>
      <c r="G15" s="5"/>
      <c r="H15" s="5">
        <f t="shared" si="0"/>
        <v>3</v>
      </c>
      <c r="I15" s="8" t="s">
        <v>74</v>
      </c>
      <c r="J15" s="8" t="s">
        <v>58</v>
      </c>
      <c r="K15" s="49">
        <v>46208</v>
      </c>
      <c r="L15" s="27" t="s">
        <v>64</v>
      </c>
      <c r="M15" s="44" t="s">
        <v>119</v>
      </c>
      <c r="N15"/>
      <c r="O15"/>
      <c r="P15"/>
      <c r="Q15"/>
      <c r="R15"/>
      <c r="S15"/>
    </row>
    <row r="16" spans="1:22" ht="17" customHeight="1" x14ac:dyDescent="0.2">
      <c r="A16" s="11" t="s">
        <v>35</v>
      </c>
      <c r="B16" s="5" t="s">
        <v>152</v>
      </c>
      <c r="C16" s="24" t="s">
        <v>152</v>
      </c>
      <c r="D16" s="5"/>
      <c r="E16" s="5" t="s">
        <v>152</v>
      </c>
      <c r="F16" s="5" t="s">
        <v>152</v>
      </c>
      <c r="G16" s="5"/>
      <c r="H16" s="5">
        <f t="shared" si="0"/>
        <v>3</v>
      </c>
      <c r="I16" s="7" t="s">
        <v>98</v>
      </c>
      <c r="J16" s="7" t="s">
        <v>168</v>
      </c>
      <c r="K16" s="49">
        <v>46213</v>
      </c>
      <c r="L16" s="27" t="s">
        <v>64</v>
      </c>
      <c r="M16" s="44" t="s">
        <v>118</v>
      </c>
      <c r="N16"/>
      <c r="O16"/>
      <c r="P16"/>
      <c r="Q16"/>
      <c r="R16"/>
      <c r="S16"/>
    </row>
    <row r="17" spans="1:19" ht="17" customHeight="1" x14ac:dyDescent="0.2">
      <c r="A17" s="12" t="s">
        <v>42</v>
      </c>
      <c r="B17" s="5" t="s">
        <v>152</v>
      </c>
      <c r="C17" s="5" t="s">
        <v>152</v>
      </c>
      <c r="D17" s="5" t="s">
        <v>152</v>
      </c>
      <c r="E17" s="5"/>
      <c r="F17" s="5"/>
      <c r="G17" s="5"/>
      <c r="H17" s="48">
        <f t="shared" si="0"/>
        <v>2</v>
      </c>
      <c r="I17" s="7" t="s">
        <v>83</v>
      </c>
      <c r="J17" s="7" t="s">
        <v>137</v>
      </c>
      <c r="K17" s="49">
        <v>46390</v>
      </c>
      <c r="L17" s="27" t="s">
        <v>64</v>
      </c>
      <c r="M17" s="44" t="s">
        <v>119</v>
      </c>
      <c r="N17"/>
      <c r="O17"/>
      <c r="P17"/>
      <c r="Q17"/>
      <c r="R17"/>
      <c r="S17"/>
    </row>
    <row r="18" spans="1:19" ht="17" customHeight="1" x14ac:dyDescent="0.2">
      <c r="A18" s="6" t="s">
        <v>10</v>
      </c>
      <c r="B18" s="5" t="s">
        <v>152</v>
      </c>
      <c r="C18" s="5"/>
      <c r="D18" s="5" t="s">
        <v>152</v>
      </c>
      <c r="E18" s="5" t="s">
        <v>152</v>
      </c>
      <c r="F18" s="5" t="s">
        <v>152</v>
      </c>
      <c r="G18" s="5"/>
      <c r="H18" s="5">
        <f t="shared" si="0"/>
        <v>3</v>
      </c>
      <c r="I18" s="7" t="s">
        <v>88</v>
      </c>
      <c r="J18" s="7" t="s">
        <v>163</v>
      </c>
      <c r="K18" s="49">
        <v>46225</v>
      </c>
      <c r="L18" s="27" t="s">
        <v>64</v>
      </c>
      <c r="M18" s="44" t="s">
        <v>117</v>
      </c>
      <c r="N18"/>
      <c r="O18"/>
      <c r="P18"/>
      <c r="Q18"/>
      <c r="R18"/>
      <c r="S18"/>
    </row>
    <row r="19" spans="1:19" ht="17" customHeight="1" x14ac:dyDescent="0.2">
      <c r="A19" s="6" t="s">
        <v>11</v>
      </c>
      <c r="B19" s="5" t="s">
        <v>152</v>
      </c>
      <c r="C19" s="5"/>
      <c r="D19" s="5"/>
      <c r="E19" s="5" t="s">
        <v>174</v>
      </c>
      <c r="F19" s="5" t="s">
        <v>174</v>
      </c>
      <c r="G19" s="5" t="s">
        <v>174</v>
      </c>
      <c r="H19" s="5">
        <f t="shared" si="0"/>
        <v>3</v>
      </c>
      <c r="I19" s="7" t="s">
        <v>99</v>
      </c>
      <c r="J19" s="7" t="s">
        <v>138</v>
      </c>
      <c r="K19" s="49">
        <v>46220</v>
      </c>
      <c r="L19" s="27" t="s">
        <v>64</v>
      </c>
      <c r="M19" s="44" t="s">
        <v>119</v>
      </c>
      <c r="N19"/>
      <c r="O19"/>
      <c r="P19"/>
      <c r="Q19"/>
      <c r="R19"/>
      <c r="S19"/>
    </row>
    <row r="20" spans="1:19" ht="17" customHeight="1" x14ac:dyDescent="0.2">
      <c r="A20" s="16" t="s">
        <v>12</v>
      </c>
      <c r="B20" s="5" t="s">
        <v>152</v>
      </c>
      <c r="C20" s="5"/>
      <c r="D20" s="5" t="s">
        <v>152</v>
      </c>
      <c r="E20" s="5" t="s">
        <v>152</v>
      </c>
      <c r="F20" s="5" t="s">
        <v>152</v>
      </c>
      <c r="G20" s="5"/>
      <c r="H20" s="5">
        <f t="shared" si="0"/>
        <v>3</v>
      </c>
      <c r="I20" s="7" t="s">
        <v>108</v>
      </c>
      <c r="J20" s="7" t="s">
        <v>139</v>
      </c>
      <c r="K20" s="49">
        <v>46234</v>
      </c>
      <c r="L20" s="27" t="s">
        <v>64</v>
      </c>
      <c r="M20" s="44" t="s">
        <v>119</v>
      </c>
      <c r="N20"/>
      <c r="O20"/>
      <c r="P20"/>
      <c r="Q20"/>
      <c r="R20"/>
      <c r="S20"/>
    </row>
    <row r="21" spans="1:19" ht="17" customHeight="1" x14ac:dyDescent="0.2">
      <c r="A21" s="17" t="s">
        <v>96</v>
      </c>
      <c r="B21" s="18" t="s">
        <v>169</v>
      </c>
      <c r="C21" s="5" t="s">
        <v>152</v>
      </c>
      <c r="D21" s="5" t="s">
        <v>152</v>
      </c>
      <c r="E21" s="5" t="s">
        <v>152</v>
      </c>
      <c r="F21" s="5"/>
      <c r="G21" s="5"/>
      <c r="H21" s="5">
        <f t="shared" si="0"/>
        <v>3</v>
      </c>
      <c r="I21" s="7" t="s">
        <v>100</v>
      </c>
      <c r="J21" s="7" t="s">
        <v>164</v>
      </c>
      <c r="K21" s="49">
        <v>46433</v>
      </c>
      <c r="L21" s="27" t="s">
        <v>64</v>
      </c>
      <c r="M21" s="44" t="s">
        <v>117</v>
      </c>
      <c r="N21"/>
      <c r="O21"/>
      <c r="P21"/>
      <c r="Q21"/>
      <c r="R21"/>
      <c r="S21"/>
    </row>
    <row r="22" spans="1:19" ht="17" customHeight="1" x14ac:dyDescent="0.2">
      <c r="A22" s="11" t="s">
        <v>128</v>
      </c>
      <c r="B22" s="18" t="s">
        <v>176</v>
      </c>
      <c r="C22" s="5"/>
      <c r="D22" s="5" t="s">
        <v>152</v>
      </c>
      <c r="E22" s="5"/>
      <c r="F22" s="5" t="s">
        <v>174</v>
      </c>
      <c r="G22" s="5" t="s">
        <v>152</v>
      </c>
      <c r="H22" s="5">
        <f t="shared" si="0"/>
        <v>3</v>
      </c>
      <c r="I22" s="7" t="s">
        <v>129</v>
      </c>
      <c r="J22" s="7"/>
      <c r="K22" s="49">
        <v>46447</v>
      </c>
      <c r="L22" s="27" t="s">
        <v>64</v>
      </c>
      <c r="M22" s="44" t="s">
        <v>118</v>
      </c>
      <c r="N22"/>
      <c r="O22"/>
      <c r="P22"/>
      <c r="Q22"/>
      <c r="R22"/>
      <c r="S22"/>
    </row>
    <row r="23" spans="1:19" ht="17" customHeight="1" x14ac:dyDescent="0.2">
      <c r="A23" s="11" t="s">
        <v>13</v>
      </c>
      <c r="B23" s="18"/>
      <c r="C23" s="5"/>
      <c r="D23" s="5"/>
      <c r="E23" s="5"/>
      <c r="F23" s="5"/>
      <c r="G23" s="5"/>
      <c r="H23" s="5">
        <f t="shared" si="0"/>
        <v>0</v>
      </c>
      <c r="I23" s="7" t="s">
        <v>41</v>
      </c>
      <c r="J23" s="7" t="s">
        <v>177</v>
      </c>
      <c r="K23" s="50">
        <v>45108</v>
      </c>
      <c r="L23" s="27" t="s">
        <v>64</v>
      </c>
      <c r="M23" s="41"/>
      <c r="N23"/>
      <c r="O23"/>
      <c r="P23"/>
      <c r="Q23"/>
      <c r="R23"/>
      <c r="S23"/>
    </row>
    <row r="24" spans="1:19" ht="17" customHeight="1" x14ac:dyDescent="0.2">
      <c r="A24" s="6" t="s">
        <v>14</v>
      </c>
      <c r="B24" s="18" t="s">
        <v>152</v>
      </c>
      <c r="C24" s="5"/>
      <c r="D24" s="5" t="s">
        <v>152</v>
      </c>
      <c r="E24" s="5" t="s">
        <v>152</v>
      </c>
      <c r="F24" s="5" t="s">
        <v>152</v>
      </c>
      <c r="G24" s="5"/>
      <c r="H24" s="5">
        <f t="shared" si="0"/>
        <v>3</v>
      </c>
      <c r="I24" s="7" t="s">
        <v>89</v>
      </c>
      <c r="J24" s="7" t="s">
        <v>87</v>
      </c>
      <c r="K24" s="49">
        <v>46293</v>
      </c>
      <c r="L24" s="27" t="s">
        <v>64</v>
      </c>
      <c r="M24" s="44" t="s">
        <v>117</v>
      </c>
      <c r="N24"/>
      <c r="O24"/>
      <c r="P24"/>
      <c r="Q24"/>
      <c r="R24"/>
      <c r="S24"/>
    </row>
    <row r="25" spans="1:19" ht="17" customHeight="1" x14ac:dyDescent="0.2">
      <c r="A25" s="11" t="s">
        <v>122</v>
      </c>
      <c r="B25" s="18" t="s">
        <v>130</v>
      </c>
      <c r="C25" s="5" t="s">
        <v>130</v>
      </c>
      <c r="D25" s="5" t="s">
        <v>130</v>
      </c>
      <c r="E25" s="5" t="s">
        <v>130</v>
      </c>
      <c r="F25" s="5"/>
      <c r="G25" s="5"/>
      <c r="H25" s="5">
        <f t="shared" si="0"/>
        <v>3</v>
      </c>
      <c r="I25" s="7"/>
      <c r="J25" s="7"/>
      <c r="K25" s="49">
        <v>46218</v>
      </c>
      <c r="L25" s="27" t="s">
        <v>64</v>
      </c>
      <c r="M25" s="44" t="s">
        <v>118</v>
      </c>
      <c r="N25"/>
      <c r="O25"/>
      <c r="P25"/>
      <c r="Q25"/>
      <c r="R25"/>
      <c r="S25"/>
    </row>
    <row r="26" spans="1:19" ht="17" customHeight="1" x14ac:dyDescent="0.2">
      <c r="A26" s="6" t="s">
        <v>62</v>
      </c>
      <c r="B26" s="18" t="s">
        <v>152</v>
      </c>
      <c r="C26" s="5"/>
      <c r="D26" s="5"/>
      <c r="E26" s="5" t="s">
        <v>152</v>
      </c>
      <c r="F26" s="5" t="s">
        <v>152</v>
      </c>
      <c r="G26" s="5" t="s">
        <v>152</v>
      </c>
      <c r="H26" s="5">
        <f t="shared" si="0"/>
        <v>3</v>
      </c>
      <c r="I26" s="7" t="s">
        <v>105</v>
      </c>
      <c r="J26" s="7" t="s">
        <v>140</v>
      </c>
      <c r="K26" s="49">
        <v>46214</v>
      </c>
      <c r="L26" s="27" t="s">
        <v>64</v>
      </c>
      <c r="M26" s="44" t="s">
        <v>117</v>
      </c>
      <c r="N26"/>
      <c r="O26"/>
      <c r="P26"/>
      <c r="Q26"/>
      <c r="R26"/>
      <c r="S26"/>
    </row>
    <row r="27" spans="1:19" ht="17" customHeight="1" x14ac:dyDescent="0.2">
      <c r="A27" s="15" t="s">
        <v>38</v>
      </c>
      <c r="B27" s="18" t="s">
        <v>152</v>
      </c>
      <c r="C27" s="5"/>
      <c r="D27" s="5" t="s">
        <v>152</v>
      </c>
      <c r="E27" s="5" t="s">
        <v>152</v>
      </c>
      <c r="F27" s="5" t="s">
        <v>152</v>
      </c>
      <c r="G27" s="5" t="s">
        <v>174</v>
      </c>
      <c r="H27" s="5">
        <f t="shared" si="0"/>
        <v>4</v>
      </c>
      <c r="I27" s="7" t="s">
        <v>36</v>
      </c>
      <c r="J27" s="7" t="s">
        <v>36</v>
      </c>
      <c r="K27" s="49">
        <v>46208</v>
      </c>
      <c r="L27" s="27" t="s">
        <v>64</v>
      </c>
      <c r="M27" s="44" t="s">
        <v>118</v>
      </c>
      <c r="N27"/>
      <c r="O27"/>
      <c r="P27"/>
      <c r="Q27"/>
      <c r="R27"/>
      <c r="S27"/>
    </row>
    <row r="28" spans="1:19" ht="17" customHeight="1" x14ac:dyDescent="0.2">
      <c r="A28" s="12" t="s">
        <v>15</v>
      </c>
      <c r="B28" s="18" t="s">
        <v>152</v>
      </c>
      <c r="C28" s="5" t="s">
        <v>152</v>
      </c>
      <c r="D28" s="5" t="s">
        <v>152</v>
      </c>
      <c r="E28" s="5" t="s">
        <v>152</v>
      </c>
      <c r="F28" s="5"/>
      <c r="G28" s="5"/>
      <c r="H28" s="5">
        <f t="shared" si="0"/>
        <v>3</v>
      </c>
      <c r="I28" s="7" t="s">
        <v>90</v>
      </c>
      <c r="J28" s="7" t="s">
        <v>161</v>
      </c>
      <c r="K28" s="49">
        <v>46210</v>
      </c>
      <c r="L28" s="27" t="s">
        <v>64</v>
      </c>
      <c r="M28" s="44" t="s">
        <v>119</v>
      </c>
      <c r="N28"/>
      <c r="O28"/>
      <c r="P28"/>
      <c r="Q28"/>
      <c r="R28"/>
      <c r="S28"/>
    </row>
    <row r="29" spans="1:19" ht="17" customHeight="1" x14ac:dyDescent="0.2">
      <c r="A29" s="6" t="s">
        <v>44</v>
      </c>
      <c r="B29" s="48"/>
      <c r="C29" s="5"/>
      <c r="D29" s="5"/>
      <c r="E29" s="5"/>
      <c r="F29" s="5"/>
      <c r="G29" s="5"/>
      <c r="H29" s="5">
        <f t="shared" si="0"/>
        <v>0</v>
      </c>
      <c r="I29" s="7" t="s">
        <v>124</v>
      </c>
      <c r="J29" s="7" t="s">
        <v>125</v>
      </c>
      <c r="K29" s="51">
        <v>46078</v>
      </c>
      <c r="L29" s="27" t="s">
        <v>64</v>
      </c>
      <c r="M29" s="40" t="s">
        <v>117</v>
      </c>
      <c r="N29"/>
      <c r="O29"/>
      <c r="P29"/>
      <c r="Q29"/>
      <c r="R29"/>
      <c r="S29"/>
    </row>
    <row r="30" spans="1:19" ht="17" customHeight="1" x14ac:dyDescent="0.2">
      <c r="A30" s="6" t="s">
        <v>85</v>
      </c>
      <c r="B30" s="5" t="s">
        <v>152</v>
      </c>
      <c r="C30" s="5"/>
      <c r="D30" s="5" t="s">
        <v>152</v>
      </c>
      <c r="E30" s="5" t="s">
        <v>174</v>
      </c>
      <c r="F30" s="5" t="s">
        <v>152</v>
      </c>
      <c r="G30" s="5" t="s">
        <v>152</v>
      </c>
      <c r="H30" s="5">
        <f t="shared" si="0"/>
        <v>4</v>
      </c>
      <c r="I30" s="7" t="s">
        <v>97</v>
      </c>
      <c r="J30" s="7" t="s">
        <v>58</v>
      </c>
      <c r="K30" s="49">
        <v>46398</v>
      </c>
      <c r="L30" s="27" t="s">
        <v>64</v>
      </c>
      <c r="M30" s="44" t="s">
        <v>117</v>
      </c>
      <c r="N30"/>
      <c r="O30" s="28"/>
      <c r="P30"/>
      <c r="Q30"/>
      <c r="R30"/>
      <c r="S30"/>
    </row>
    <row r="31" spans="1:19" ht="17" customHeight="1" x14ac:dyDescent="0.2">
      <c r="A31" s="6" t="s">
        <v>16</v>
      </c>
      <c r="B31" s="5" t="s">
        <v>152</v>
      </c>
      <c r="C31" s="5" t="s">
        <v>152</v>
      </c>
      <c r="D31" s="5" t="s">
        <v>152</v>
      </c>
      <c r="E31" s="5" t="s">
        <v>152</v>
      </c>
      <c r="F31" s="5" t="s">
        <v>174</v>
      </c>
      <c r="G31" s="5"/>
      <c r="H31" s="5">
        <f t="shared" si="0"/>
        <v>4</v>
      </c>
      <c r="I31" s="7" t="s">
        <v>69</v>
      </c>
      <c r="J31" s="7" t="s">
        <v>171</v>
      </c>
      <c r="K31" s="49" t="s">
        <v>120</v>
      </c>
      <c r="L31" s="27" t="s">
        <v>64</v>
      </c>
      <c r="M31" s="44" t="s">
        <v>117</v>
      </c>
      <c r="N31"/>
      <c r="O31"/>
      <c r="P31"/>
      <c r="Q31"/>
      <c r="R31"/>
      <c r="S31"/>
    </row>
    <row r="32" spans="1:19" ht="17" customHeight="1" x14ac:dyDescent="0.2">
      <c r="A32" s="11" t="s">
        <v>113</v>
      </c>
      <c r="B32" s="5" t="s">
        <v>152</v>
      </c>
      <c r="C32" s="5"/>
      <c r="D32" s="5" t="s">
        <v>152</v>
      </c>
      <c r="E32" s="5" t="s">
        <v>152</v>
      </c>
      <c r="F32" s="5" t="s">
        <v>152</v>
      </c>
      <c r="G32" s="5"/>
      <c r="H32" s="5">
        <f t="shared" si="0"/>
        <v>3</v>
      </c>
      <c r="I32" s="7" t="s">
        <v>114</v>
      </c>
      <c r="J32" s="7" t="s">
        <v>165</v>
      </c>
      <c r="K32" s="49">
        <v>46253</v>
      </c>
      <c r="L32" s="27" t="s">
        <v>64</v>
      </c>
      <c r="M32" s="44" t="s">
        <v>118</v>
      </c>
      <c r="N32"/>
      <c r="O32"/>
      <c r="P32"/>
      <c r="Q32"/>
      <c r="R32"/>
      <c r="S32"/>
    </row>
    <row r="33" spans="1:19" ht="17" customHeight="1" x14ac:dyDescent="0.2">
      <c r="A33" s="12" t="s">
        <v>17</v>
      </c>
      <c r="B33" s="5" t="s">
        <v>152</v>
      </c>
      <c r="C33" s="5" t="s">
        <v>152</v>
      </c>
      <c r="D33" s="5"/>
      <c r="E33" s="5" t="s">
        <v>174</v>
      </c>
      <c r="F33" s="5"/>
      <c r="G33" s="5"/>
      <c r="H33" s="48">
        <f t="shared" si="0"/>
        <v>2</v>
      </c>
      <c r="I33" s="7" t="s">
        <v>102</v>
      </c>
      <c r="J33" s="7" t="s">
        <v>159</v>
      </c>
      <c r="K33" s="49">
        <v>46227</v>
      </c>
      <c r="L33" s="27" t="s">
        <v>64</v>
      </c>
      <c r="M33" s="44" t="s">
        <v>119</v>
      </c>
      <c r="N33"/>
      <c r="O33"/>
      <c r="P33"/>
      <c r="Q33"/>
      <c r="R33"/>
      <c r="S33"/>
    </row>
    <row r="34" spans="1:19" ht="17" customHeight="1" x14ac:dyDescent="0.2">
      <c r="A34" s="11" t="s">
        <v>37</v>
      </c>
      <c r="B34" s="5" t="s">
        <v>152</v>
      </c>
      <c r="C34" s="5" t="s">
        <v>152</v>
      </c>
      <c r="D34" s="5" t="s">
        <v>152</v>
      </c>
      <c r="E34" s="5" t="s">
        <v>152</v>
      </c>
      <c r="F34" s="5" t="s">
        <v>152</v>
      </c>
      <c r="G34" s="5" t="s">
        <v>174</v>
      </c>
      <c r="H34" s="5">
        <f t="shared" si="0"/>
        <v>5</v>
      </c>
      <c r="I34" s="7" t="s">
        <v>36</v>
      </c>
      <c r="J34" s="7" t="s">
        <v>36</v>
      </c>
      <c r="K34" s="49">
        <v>46218</v>
      </c>
      <c r="L34" s="27" t="s">
        <v>64</v>
      </c>
      <c r="M34" s="44" t="s">
        <v>118</v>
      </c>
      <c r="N34"/>
      <c r="O34"/>
      <c r="P34"/>
      <c r="Q34"/>
      <c r="R34"/>
      <c r="S34"/>
    </row>
    <row r="35" spans="1:19" ht="17" customHeight="1" x14ac:dyDescent="0.2">
      <c r="A35" s="11" t="s">
        <v>54</v>
      </c>
      <c r="B35" s="5" t="s">
        <v>152</v>
      </c>
      <c r="C35" s="5"/>
      <c r="D35" s="5" t="s">
        <v>152</v>
      </c>
      <c r="E35" s="5" t="s">
        <v>174</v>
      </c>
      <c r="F35" s="5" t="s">
        <v>174</v>
      </c>
      <c r="G35" s="5"/>
      <c r="H35" s="77">
        <f t="shared" si="0"/>
        <v>3</v>
      </c>
      <c r="I35" s="7" t="s">
        <v>91</v>
      </c>
      <c r="J35" s="7" t="s">
        <v>141</v>
      </c>
      <c r="K35" s="49">
        <v>46219</v>
      </c>
      <c r="L35" s="27" t="s">
        <v>64</v>
      </c>
      <c r="M35" s="44" t="s">
        <v>118</v>
      </c>
      <c r="N35"/>
      <c r="O35"/>
      <c r="P35"/>
      <c r="Q35"/>
      <c r="R35"/>
      <c r="S35"/>
    </row>
    <row r="36" spans="1:19" ht="17" customHeight="1" x14ac:dyDescent="0.2">
      <c r="A36" s="6" t="s">
        <v>57</v>
      </c>
      <c r="B36" s="5" t="s">
        <v>152</v>
      </c>
      <c r="C36" s="5"/>
      <c r="D36" s="5"/>
      <c r="E36" s="5"/>
      <c r="F36" s="5"/>
      <c r="G36" s="5"/>
      <c r="H36" s="5">
        <f t="shared" si="0"/>
        <v>0</v>
      </c>
      <c r="I36" s="7" t="s">
        <v>58</v>
      </c>
      <c r="J36" s="7"/>
      <c r="K36" s="49">
        <v>46216</v>
      </c>
      <c r="L36" s="27" t="s">
        <v>64</v>
      </c>
      <c r="M36" s="40" t="s">
        <v>117</v>
      </c>
      <c r="N36"/>
      <c r="O36"/>
      <c r="P36"/>
      <c r="Q36"/>
      <c r="R36"/>
      <c r="S36"/>
    </row>
    <row r="37" spans="1:19" ht="17" customHeight="1" x14ac:dyDescent="0.2">
      <c r="A37" s="6" t="s">
        <v>101</v>
      </c>
      <c r="B37" s="5" t="s">
        <v>152</v>
      </c>
      <c r="C37" s="5" t="s">
        <v>152</v>
      </c>
      <c r="D37" s="5"/>
      <c r="E37" s="5" t="s">
        <v>174</v>
      </c>
      <c r="F37" s="5" t="s">
        <v>152</v>
      </c>
      <c r="G37" s="5" t="s">
        <v>174</v>
      </c>
      <c r="H37" s="5">
        <f t="shared" si="0"/>
        <v>4</v>
      </c>
      <c r="I37" s="7" t="s">
        <v>104</v>
      </c>
      <c r="J37" s="7" t="s">
        <v>142</v>
      </c>
      <c r="K37" s="49">
        <v>46401</v>
      </c>
      <c r="L37" s="27" t="s">
        <v>64</v>
      </c>
      <c r="M37" s="44" t="s">
        <v>117</v>
      </c>
      <c r="N37"/>
      <c r="O37"/>
      <c r="P37"/>
      <c r="Q37"/>
      <c r="R37"/>
      <c r="S37"/>
    </row>
    <row r="38" spans="1:19" ht="17" customHeight="1" x14ac:dyDescent="0.2">
      <c r="A38" s="14" t="s">
        <v>18</v>
      </c>
      <c r="B38" s="5" t="s">
        <v>169</v>
      </c>
      <c r="C38" s="5"/>
      <c r="D38" s="5"/>
      <c r="E38" s="5" t="s">
        <v>152</v>
      </c>
      <c r="F38" s="5"/>
      <c r="G38" s="5"/>
      <c r="H38" s="48">
        <f t="shared" si="0"/>
        <v>1</v>
      </c>
      <c r="I38" s="7" t="s">
        <v>175</v>
      </c>
      <c r="J38" s="7" t="s">
        <v>175</v>
      </c>
      <c r="K38" s="49">
        <v>46233</v>
      </c>
      <c r="L38" s="27" t="s">
        <v>64</v>
      </c>
      <c r="M38" s="44" t="s">
        <v>118</v>
      </c>
      <c r="N38"/>
      <c r="O38"/>
      <c r="P38"/>
      <c r="Q38"/>
      <c r="R38"/>
      <c r="S38"/>
    </row>
    <row r="39" spans="1:19" ht="17" customHeight="1" x14ac:dyDescent="0.2">
      <c r="A39" s="12" t="s">
        <v>19</v>
      </c>
      <c r="B39" s="48"/>
      <c r="C39" s="5"/>
      <c r="D39" s="5"/>
      <c r="E39" s="5"/>
      <c r="F39" s="5"/>
      <c r="G39" s="5"/>
      <c r="H39" s="48">
        <f t="shared" si="0"/>
        <v>0</v>
      </c>
      <c r="I39" s="7" t="s">
        <v>81</v>
      </c>
      <c r="J39" s="7"/>
      <c r="K39" s="49">
        <v>46237</v>
      </c>
      <c r="L39" s="27" t="s">
        <v>64</v>
      </c>
      <c r="M39" s="44" t="s">
        <v>119</v>
      </c>
      <c r="N39"/>
      <c r="O39"/>
      <c r="P39"/>
      <c r="Q39"/>
      <c r="R39"/>
      <c r="S39"/>
    </row>
    <row r="40" spans="1:19" ht="17" customHeight="1" x14ac:dyDescent="0.2">
      <c r="A40" s="14" t="s">
        <v>20</v>
      </c>
      <c r="B40" s="5" t="s">
        <v>152</v>
      </c>
      <c r="C40" s="5"/>
      <c r="D40" s="5" t="s">
        <v>152</v>
      </c>
      <c r="E40" s="5" t="s">
        <v>152</v>
      </c>
      <c r="F40" s="5" t="s">
        <v>174</v>
      </c>
      <c r="G40" s="5"/>
      <c r="H40" s="5">
        <f t="shared" si="0"/>
        <v>3</v>
      </c>
      <c r="I40" s="7" t="s">
        <v>36</v>
      </c>
      <c r="J40" s="7" t="s">
        <v>36</v>
      </c>
      <c r="K40" s="49">
        <v>46238</v>
      </c>
      <c r="L40" s="27" t="s">
        <v>64</v>
      </c>
      <c r="M40" s="44" t="s">
        <v>118</v>
      </c>
      <c r="N40"/>
      <c r="O40"/>
      <c r="P40"/>
      <c r="Q40"/>
      <c r="R40"/>
      <c r="S40"/>
    </row>
    <row r="41" spans="1:19" ht="17" customHeight="1" x14ac:dyDescent="0.2">
      <c r="A41" s="6" t="s">
        <v>21</v>
      </c>
      <c r="B41" s="5" t="s">
        <v>130</v>
      </c>
      <c r="C41" s="5" t="s">
        <v>152</v>
      </c>
      <c r="D41" s="5"/>
      <c r="E41" s="5" t="s">
        <v>152</v>
      </c>
      <c r="F41" s="5" t="s">
        <v>152</v>
      </c>
      <c r="G41" s="5"/>
      <c r="H41" s="5">
        <f t="shared" si="0"/>
        <v>3</v>
      </c>
      <c r="I41" s="7" t="s">
        <v>58</v>
      </c>
      <c r="J41" s="7" t="s">
        <v>87</v>
      </c>
      <c r="K41" s="49">
        <v>46428</v>
      </c>
      <c r="L41" s="27" t="s">
        <v>64</v>
      </c>
      <c r="M41" s="44" t="s">
        <v>117</v>
      </c>
      <c r="N41"/>
      <c r="O41"/>
      <c r="P41"/>
      <c r="Q41"/>
      <c r="R41"/>
      <c r="S41"/>
    </row>
    <row r="42" spans="1:19" ht="17" customHeight="1" x14ac:dyDescent="0.2">
      <c r="A42" s="12" t="s">
        <v>22</v>
      </c>
      <c r="B42" s="5" t="s">
        <v>130</v>
      </c>
      <c r="C42" s="5"/>
      <c r="D42" s="5"/>
      <c r="E42" s="5"/>
      <c r="F42" s="5"/>
      <c r="G42" s="5"/>
      <c r="H42" s="48">
        <f t="shared" si="0"/>
        <v>0</v>
      </c>
      <c r="I42" s="7" t="s">
        <v>87</v>
      </c>
      <c r="J42" s="7" t="s">
        <v>87</v>
      </c>
      <c r="K42" s="49">
        <v>46385</v>
      </c>
      <c r="L42" s="27" t="s">
        <v>64</v>
      </c>
      <c r="M42" s="44" t="s">
        <v>119</v>
      </c>
      <c r="N42"/>
      <c r="O42"/>
      <c r="P42"/>
      <c r="Q42"/>
      <c r="R42"/>
      <c r="S42"/>
    </row>
    <row r="43" spans="1:19" ht="15" x14ac:dyDescent="0.2">
      <c r="A43" s="12" t="s">
        <v>47</v>
      </c>
      <c r="B43" s="48"/>
      <c r="C43" s="5"/>
      <c r="D43" s="5"/>
      <c r="E43" s="5" t="s">
        <v>174</v>
      </c>
      <c r="F43" s="5"/>
      <c r="G43" s="5"/>
      <c r="H43" s="48">
        <f t="shared" si="0"/>
        <v>1</v>
      </c>
      <c r="I43" s="7">
        <v>28948311540</v>
      </c>
      <c r="J43" s="7" t="s">
        <v>162</v>
      </c>
      <c r="K43" s="49">
        <v>46358</v>
      </c>
      <c r="L43" s="27" t="s">
        <v>64</v>
      </c>
      <c r="M43" s="44" t="s">
        <v>119</v>
      </c>
      <c r="N43"/>
      <c r="O43" s="42"/>
      <c r="P43"/>
      <c r="Q43"/>
      <c r="R43"/>
      <c r="S43"/>
    </row>
    <row r="44" spans="1:19" ht="15" x14ac:dyDescent="0.2">
      <c r="A44" s="11" t="s">
        <v>49</v>
      </c>
      <c r="B44" s="5" t="s">
        <v>152</v>
      </c>
      <c r="C44" s="5"/>
      <c r="D44" s="5" t="s">
        <v>152</v>
      </c>
      <c r="E44" s="5"/>
      <c r="F44" s="5"/>
      <c r="G44" s="5" t="s">
        <v>152</v>
      </c>
      <c r="H44" s="48">
        <f t="shared" si="0"/>
        <v>2</v>
      </c>
      <c r="I44" s="7" t="s">
        <v>80</v>
      </c>
      <c r="J44" s="7" t="s">
        <v>143</v>
      </c>
      <c r="K44" s="49">
        <v>46402</v>
      </c>
      <c r="L44" s="27" t="s">
        <v>64</v>
      </c>
      <c r="M44" s="44" t="s">
        <v>119</v>
      </c>
      <c r="N44"/>
      <c r="O44"/>
      <c r="P44"/>
      <c r="Q44"/>
      <c r="R44"/>
      <c r="S44"/>
    </row>
    <row r="45" spans="1:19" ht="15" x14ac:dyDescent="0.2">
      <c r="A45" s="12" t="s">
        <v>50</v>
      </c>
      <c r="B45" s="5" t="s">
        <v>152</v>
      </c>
      <c r="C45" s="5"/>
      <c r="D45" s="5"/>
      <c r="E45" s="5" t="s">
        <v>152</v>
      </c>
      <c r="F45" s="5" t="s">
        <v>152</v>
      </c>
      <c r="G45" s="5" t="s">
        <v>152</v>
      </c>
      <c r="H45" s="5">
        <f t="shared" si="0"/>
        <v>3</v>
      </c>
      <c r="I45" s="7" t="s">
        <v>92</v>
      </c>
      <c r="J45" s="7" t="s">
        <v>58</v>
      </c>
      <c r="K45" s="49">
        <v>46254</v>
      </c>
      <c r="L45" s="27" t="s">
        <v>64</v>
      </c>
      <c r="M45" s="44" t="s">
        <v>119</v>
      </c>
      <c r="N45"/>
      <c r="O45"/>
      <c r="P45"/>
      <c r="Q45"/>
      <c r="R45"/>
      <c r="S45"/>
    </row>
    <row r="46" spans="1:19" ht="15" x14ac:dyDescent="0.2">
      <c r="A46" s="12" t="s">
        <v>23</v>
      </c>
      <c r="B46" s="5" t="s">
        <v>152</v>
      </c>
      <c r="C46" s="5" t="s">
        <v>152</v>
      </c>
      <c r="D46" s="5"/>
      <c r="E46" s="5" t="s">
        <v>152</v>
      </c>
      <c r="F46" s="5" t="s">
        <v>152</v>
      </c>
      <c r="G46" s="5" t="s">
        <v>152</v>
      </c>
      <c r="H46" s="5">
        <f t="shared" si="0"/>
        <v>4</v>
      </c>
      <c r="I46" s="7" t="s">
        <v>93</v>
      </c>
      <c r="J46" s="7" t="s">
        <v>77</v>
      </c>
      <c r="K46" s="49">
        <v>46232</v>
      </c>
      <c r="L46" s="27" t="s">
        <v>64</v>
      </c>
      <c r="M46" s="44" t="s">
        <v>119</v>
      </c>
      <c r="N46"/>
      <c r="O46"/>
      <c r="P46"/>
      <c r="Q46"/>
      <c r="R46"/>
      <c r="S46"/>
    </row>
    <row r="47" spans="1:19" ht="15" x14ac:dyDescent="0.2">
      <c r="A47" s="6" t="s">
        <v>61</v>
      </c>
      <c r="B47" s="5"/>
      <c r="C47" s="5"/>
      <c r="D47" s="5"/>
      <c r="E47" s="5"/>
      <c r="F47" s="5"/>
      <c r="G47" s="5"/>
      <c r="H47" s="5">
        <f t="shared" si="0"/>
        <v>0</v>
      </c>
      <c r="I47" s="7" t="s">
        <v>51</v>
      </c>
      <c r="J47" s="7" t="s">
        <v>158</v>
      </c>
      <c r="K47" s="51">
        <v>45971</v>
      </c>
      <c r="L47" s="27" t="s">
        <v>64</v>
      </c>
      <c r="M47" s="41"/>
      <c r="N47"/>
      <c r="O47"/>
      <c r="P47"/>
      <c r="Q47"/>
      <c r="R47"/>
      <c r="S47"/>
    </row>
    <row r="48" spans="1:19" ht="15" x14ac:dyDescent="0.2">
      <c r="A48" s="16" t="s">
        <v>48</v>
      </c>
      <c r="B48" s="5" t="s">
        <v>132</v>
      </c>
      <c r="C48" s="5"/>
      <c r="D48" s="5" t="s">
        <v>152</v>
      </c>
      <c r="E48" s="5" t="s">
        <v>174</v>
      </c>
      <c r="F48" s="5"/>
      <c r="G48" s="5"/>
      <c r="H48" s="48">
        <f t="shared" si="0"/>
        <v>2</v>
      </c>
      <c r="I48" s="7" t="s">
        <v>58</v>
      </c>
      <c r="J48" s="7" t="s">
        <v>130</v>
      </c>
      <c r="K48" s="49">
        <v>46210</v>
      </c>
      <c r="L48" s="27" t="s">
        <v>64</v>
      </c>
      <c r="M48" s="44" t="s">
        <v>119</v>
      </c>
      <c r="N48"/>
      <c r="O48"/>
      <c r="P48"/>
      <c r="Q48"/>
      <c r="R48"/>
      <c r="S48"/>
    </row>
    <row r="49" spans="1:19" ht="15" x14ac:dyDescent="0.2">
      <c r="A49" s="12" t="s">
        <v>24</v>
      </c>
      <c r="B49" s="5" t="s">
        <v>152</v>
      </c>
      <c r="C49" s="5" t="s">
        <v>152</v>
      </c>
      <c r="D49" s="5" t="s">
        <v>152</v>
      </c>
      <c r="E49" s="5"/>
      <c r="F49" s="5"/>
      <c r="G49" s="5"/>
      <c r="H49" s="48">
        <f t="shared" si="0"/>
        <v>2</v>
      </c>
      <c r="I49" s="7" t="s">
        <v>75</v>
      </c>
      <c r="J49" s="7" t="s">
        <v>115</v>
      </c>
      <c r="K49" s="49">
        <v>46218</v>
      </c>
      <c r="L49" s="27" t="s">
        <v>64</v>
      </c>
      <c r="M49" s="44" t="s">
        <v>119</v>
      </c>
      <c r="N49"/>
      <c r="O49"/>
      <c r="P49"/>
      <c r="Q49"/>
      <c r="R49"/>
      <c r="S49"/>
    </row>
    <row r="50" spans="1:19" ht="15" x14ac:dyDescent="0.2">
      <c r="A50" s="20" t="s">
        <v>39</v>
      </c>
      <c r="B50" s="5" t="s">
        <v>152</v>
      </c>
      <c r="C50" s="5" t="s">
        <v>152</v>
      </c>
      <c r="D50" s="5" t="s">
        <v>152</v>
      </c>
      <c r="E50" s="5" t="s">
        <v>152</v>
      </c>
      <c r="F50" s="5" t="s">
        <v>152</v>
      </c>
      <c r="G50" s="5" t="s">
        <v>152</v>
      </c>
      <c r="H50" s="5">
        <f t="shared" si="0"/>
        <v>5</v>
      </c>
      <c r="I50" s="7" t="s">
        <v>36</v>
      </c>
      <c r="J50" s="7" t="s">
        <v>36</v>
      </c>
      <c r="K50" s="49">
        <v>46245</v>
      </c>
      <c r="L50" s="27" t="s">
        <v>64</v>
      </c>
      <c r="M50" s="44" t="s">
        <v>119</v>
      </c>
      <c r="N50"/>
      <c r="O50"/>
      <c r="P50"/>
      <c r="Q50"/>
      <c r="R50"/>
      <c r="S50"/>
    </row>
    <row r="51" spans="1:19" ht="15" x14ac:dyDescent="0.2">
      <c r="A51" s="6" t="s">
        <v>65</v>
      </c>
      <c r="B51" s="5" t="s">
        <v>130</v>
      </c>
      <c r="C51" s="5" t="s">
        <v>152</v>
      </c>
      <c r="D51" s="5" t="s">
        <v>152</v>
      </c>
      <c r="E51" s="5" t="s">
        <v>152</v>
      </c>
      <c r="F51" s="5" t="s">
        <v>174</v>
      </c>
      <c r="G51" s="5" t="s">
        <v>152</v>
      </c>
      <c r="H51" s="5">
        <f t="shared" si="0"/>
        <v>5</v>
      </c>
      <c r="I51" s="7" t="s">
        <v>79</v>
      </c>
      <c r="J51" s="7" t="s">
        <v>116</v>
      </c>
      <c r="K51" s="49">
        <v>46290</v>
      </c>
      <c r="L51" s="27" t="s">
        <v>64</v>
      </c>
      <c r="M51" s="44" t="s">
        <v>117</v>
      </c>
      <c r="N51"/>
      <c r="O51"/>
      <c r="P51"/>
      <c r="Q51"/>
      <c r="R51"/>
      <c r="S51"/>
    </row>
    <row r="52" spans="1:19" ht="15" x14ac:dyDescent="0.2">
      <c r="A52" s="11" t="s">
        <v>25</v>
      </c>
      <c r="B52" s="5" t="s">
        <v>130</v>
      </c>
      <c r="C52" s="5"/>
      <c r="D52" s="5"/>
      <c r="E52" s="5" t="s">
        <v>152</v>
      </c>
      <c r="F52" s="5" t="s">
        <v>152</v>
      </c>
      <c r="G52" s="5" t="s">
        <v>152</v>
      </c>
      <c r="H52" s="5">
        <f t="shared" si="0"/>
        <v>3</v>
      </c>
      <c r="I52" s="7" t="s">
        <v>77</v>
      </c>
      <c r="J52" s="7" t="s">
        <v>126</v>
      </c>
      <c r="K52" s="49">
        <v>46213</v>
      </c>
      <c r="L52" s="27" t="s">
        <v>64</v>
      </c>
      <c r="M52" s="44" t="s">
        <v>118</v>
      </c>
      <c r="N52"/>
      <c r="O52"/>
      <c r="P52"/>
      <c r="Q52"/>
      <c r="R52"/>
      <c r="S52"/>
    </row>
    <row r="53" spans="1:19" ht="15" x14ac:dyDescent="0.2">
      <c r="A53" s="14" t="s">
        <v>26</v>
      </c>
      <c r="B53" s="19" t="s">
        <v>152</v>
      </c>
      <c r="C53" s="19" t="s">
        <v>152</v>
      </c>
      <c r="D53" s="19"/>
      <c r="E53" s="19" t="s">
        <v>174</v>
      </c>
      <c r="F53" s="19" t="s">
        <v>174</v>
      </c>
      <c r="G53" s="19"/>
      <c r="H53" s="5">
        <f t="shared" si="0"/>
        <v>3</v>
      </c>
      <c r="I53" s="7" t="s">
        <v>73</v>
      </c>
      <c r="J53" s="7" t="s">
        <v>144</v>
      </c>
      <c r="K53" s="49">
        <v>46390</v>
      </c>
      <c r="L53" s="27" t="s">
        <v>64</v>
      </c>
      <c r="M53" s="44" t="s">
        <v>118</v>
      </c>
      <c r="N53"/>
      <c r="O53"/>
      <c r="P53"/>
      <c r="Q53"/>
      <c r="R53"/>
      <c r="S53"/>
    </row>
    <row r="54" spans="1:19" ht="15" x14ac:dyDescent="0.2">
      <c r="A54" s="11" t="s">
        <v>27</v>
      </c>
      <c r="B54" s="19" t="s">
        <v>152</v>
      </c>
      <c r="C54" s="5"/>
      <c r="D54" s="5" t="s">
        <v>152</v>
      </c>
      <c r="E54" s="5" t="s">
        <v>152</v>
      </c>
      <c r="F54" s="5" t="s">
        <v>152</v>
      </c>
      <c r="G54" s="5"/>
      <c r="H54" s="5">
        <f t="shared" si="0"/>
        <v>3</v>
      </c>
      <c r="I54" s="7">
        <v>554</v>
      </c>
      <c r="J54" s="7" t="s">
        <v>145</v>
      </c>
      <c r="K54" s="49">
        <v>46219</v>
      </c>
      <c r="L54" s="27" t="s">
        <v>64</v>
      </c>
      <c r="M54" s="44" t="s">
        <v>118</v>
      </c>
      <c r="N54"/>
      <c r="O54"/>
      <c r="P54"/>
      <c r="Q54"/>
      <c r="R54"/>
      <c r="S54"/>
    </row>
    <row r="55" spans="1:19" ht="15" x14ac:dyDescent="0.2">
      <c r="A55" s="12" t="s">
        <v>84</v>
      </c>
      <c r="B55" s="19" t="s">
        <v>152</v>
      </c>
      <c r="C55" s="5"/>
      <c r="D55" s="5"/>
      <c r="E55" s="5" t="s">
        <v>174</v>
      </c>
      <c r="F55" s="5"/>
      <c r="G55" s="5" t="s">
        <v>152</v>
      </c>
      <c r="H55" s="48">
        <f t="shared" si="0"/>
        <v>2</v>
      </c>
      <c r="I55" s="7" t="s">
        <v>94</v>
      </c>
      <c r="J55" s="7" t="s">
        <v>146</v>
      </c>
      <c r="K55" s="49">
        <v>46441</v>
      </c>
      <c r="L55" s="27" t="s">
        <v>64</v>
      </c>
      <c r="M55" s="44" t="s">
        <v>119</v>
      </c>
      <c r="N55"/>
      <c r="O55"/>
      <c r="P55"/>
      <c r="Q55"/>
      <c r="R55"/>
      <c r="S55"/>
    </row>
    <row r="56" spans="1:19" ht="15" x14ac:dyDescent="0.2">
      <c r="A56" s="11" t="s">
        <v>28</v>
      </c>
      <c r="B56" s="19" t="s">
        <v>130</v>
      </c>
      <c r="C56" s="5"/>
      <c r="D56" s="5" t="s">
        <v>152</v>
      </c>
      <c r="E56" s="5" t="s">
        <v>152</v>
      </c>
      <c r="F56" s="5" t="s">
        <v>174</v>
      </c>
      <c r="G56" s="5" t="s">
        <v>174</v>
      </c>
      <c r="H56" s="5">
        <f t="shared" si="0"/>
        <v>4</v>
      </c>
      <c r="I56" s="7" t="s">
        <v>70</v>
      </c>
      <c r="J56" s="7" t="s">
        <v>147</v>
      </c>
      <c r="K56" s="52">
        <v>46217</v>
      </c>
      <c r="L56" s="27" t="s">
        <v>64</v>
      </c>
      <c r="M56" s="44" t="s">
        <v>118</v>
      </c>
      <c r="N56"/>
      <c r="O56"/>
      <c r="P56"/>
      <c r="Q56"/>
      <c r="R56"/>
      <c r="S56"/>
    </row>
    <row r="57" spans="1:19" ht="15" x14ac:dyDescent="0.2">
      <c r="A57" s="11" t="s">
        <v>29</v>
      </c>
      <c r="B57" s="19" t="s">
        <v>169</v>
      </c>
      <c r="C57" s="19" t="s">
        <v>152</v>
      </c>
      <c r="D57" s="19" t="s">
        <v>152</v>
      </c>
      <c r="E57" s="19" t="s">
        <v>152</v>
      </c>
      <c r="F57" s="19" t="s">
        <v>152</v>
      </c>
      <c r="G57" s="19"/>
      <c r="H57" s="5">
        <f t="shared" si="0"/>
        <v>4</v>
      </c>
      <c r="I57" s="7" t="s">
        <v>107</v>
      </c>
      <c r="J57" s="7" t="s">
        <v>170</v>
      </c>
      <c r="K57" s="49">
        <v>46241</v>
      </c>
      <c r="L57" s="27" t="s">
        <v>64</v>
      </c>
      <c r="M57" s="44" t="s">
        <v>118</v>
      </c>
      <c r="N57"/>
      <c r="O57"/>
      <c r="P57"/>
      <c r="Q57"/>
      <c r="R57"/>
      <c r="S57"/>
    </row>
    <row r="58" spans="1:19" ht="15" x14ac:dyDescent="0.2">
      <c r="A58" s="6" t="s">
        <v>30</v>
      </c>
      <c r="B58" s="19" t="s">
        <v>130</v>
      </c>
      <c r="C58" s="19"/>
      <c r="D58" s="19"/>
      <c r="E58" s="19" t="s">
        <v>174</v>
      </c>
      <c r="F58" s="19" t="s">
        <v>174</v>
      </c>
      <c r="G58" s="19"/>
      <c r="H58" s="48">
        <f t="shared" si="0"/>
        <v>2</v>
      </c>
      <c r="I58" s="7" t="s">
        <v>87</v>
      </c>
      <c r="J58" s="7" t="s">
        <v>87</v>
      </c>
      <c r="K58" s="49">
        <v>46232</v>
      </c>
      <c r="L58" s="27" t="s">
        <v>64</v>
      </c>
      <c r="M58" s="44" t="s">
        <v>117</v>
      </c>
      <c r="N58"/>
      <c r="O58"/>
      <c r="P58"/>
      <c r="Q58"/>
      <c r="R58"/>
      <c r="S58"/>
    </row>
    <row r="59" spans="1:19" ht="15" x14ac:dyDescent="0.2">
      <c r="A59" s="12" t="s">
        <v>40</v>
      </c>
      <c r="B59" s="19" t="s">
        <v>152</v>
      </c>
      <c r="C59" s="5" t="s">
        <v>152</v>
      </c>
      <c r="D59" s="5" t="s">
        <v>152</v>
      </c>
      <c r="E59" s="5" t="s">
        <v>152</v>
      </c>
      <c r="F59" s="5"/>
      <c r="G59" s="5" t="s">
        <v>152</v>
      </c>
      <c r="H59" s="5">
        <f t="shared" si="0"/>
        <v>4</v>
      </c>
      <c r="I59" s="7" t="s">
        <v>36</v>
      </c>
      <c r="J59" s="7" t="s">
        <v>36</v>
      </c>
      <c r="K59" s="49">
        <v>46401</v>
      </c>
      <c r="L59" s="27" t="s">
        <v>64</v>
      </c>
      <c r="M59" s="44" t="s">
        <v>119</v>
      </c>
      <c r="N59"/>
      <c r="O59"/>
      <c r="P59"/>
      <c r="Q59"/>
      <c r="R59"/>
      <c r="S59"/>
    </row>
    <row r="60" spans="1:19" ht="15" x14ac:dyDescent="0.2">
      <c r="A60" s="11" t="s">
        <v>167</v>
      </c>
      <c r="B60" s="19" t="s">
        <v>176</v>
      </c>
      <c r="C60" s="5"/>
      <c r="D60" s="5"/>
      <c r="E60" s="5"/>
      <c r="F60" s="5"/>
      <c r="G60" s="5"/>
      <c r="H60" s="48">
        <f t="shared" si="0"/>
        <v>0</v>
      </c>
      <c r="I60" s="56"/>
      <c r="J60" s="56"/>
      <c r="K60" s="49">
        <v>374953</v>
      </c>
      <c r="L60" s="27" t="s">
        <v>64</v>
      </c>
      <c r="M60" s="44" t="s">
        <v>118</v>
      </c>
      <c r="N60"/>
      <c r="O60"/>
      <c r="P60"/>
      <c r="Q60"/>
      <c r="R60"/>
      <c r="S60"/>
    </row>
    <row r="61" spans="1:19" ht="15" x14ac:dyDescent="0.2">
      <c r="A61" s="12" t="s">
        <v>31</v>
      </c>
      <c r="B61" s="19" t="s">
        <v>152</v>
      </c>
      <c r="C61" s="5" t="s">
        <v>152</v>
      </c>
      <c r="D61" s="5" t="s">
        <v>152</v>
      </c>
      <c r="E61" s="5" t="s">
        <v>152</v>
      </c>
      <c r="F61" s="5"/>
      <c r="G61" s="5"/>
      <c r="H61" s="5">
        <f t="shared" si="0"/>
        <v>3</v>
      </c>
      <c r="I61" s="7" t="s">
        <v>82</v>
      </c>
      <c r="J61" s="7" t="s">
        <v>148</v>
      </c>
      <c r="K61" s="49">
        <v>46352</v>
      </c>
      <c r="L61" s="27" t="s">
        <v>64</v>
      </c>
      <c r="M61" s="44" t="s">
        <v>119</v>
      </c>
      <c r="N61"/>
      <c r="O61"/>
      <c r="P61"/>
      <c r="Q61"/>
      <c r="R61"/>
      <c r="S61"/>
    </row>
    <row r="62" spans="1:19" ht="15" x14ac:dyDescent="0.2">
      <c r="A62" s="17" t="s">
        <v>59</v>
      </c>
      <c r="B62" s="19" t="s">
        <v>152</v>
      </c>
      <c r="C62" s="19"/>
      <c r="D62" s="19"/>
      <c r="E62" s="19"/>
      <c r="F62" s="19"/>
      <c r="G62" s="19"/>
      <c r="H62" s="48">
        <f t="shared" si="0"/>
        <v>0</v>
      </c>
      <c r="I62" s="7" t="s">
        <v>109</v>
      </c>
      <c r="J62" s="7" t="s">
        <v>150</v>
      </c>
      <c r="K62" s="49">
        <v>46455</v>
      </c>
      <c r="L62" s="27" t="s">
        <v>64</v>
      </c>
      <c r="M62" s="44" t="s">
        <v>117</v>
      </c>
      <c r="N62"/>
      <c r="O62"/>
      <c r="P62"/>
      <c r="Q62"/>
      <c r="R62"/>
      <c r="S62"/>
    </row>
    <row r="63" spans="1:19" ht="15" x14ac:dyDescent="0.2">
      <c r="A63" s="17" t="s">
        <v>66</v>
      </c>
      <c r="B63" s="19" t="s">
        <v>131</v>
      </c>
      <c r="C63" s="19" t="s">
        <v>152</v>
      </c>
      <c r="D63" s="19"/>
      <c r="E63" s="19" t="s">
        <v>152</v>
      </c>
      <c r="F63" s="19" t="s">
        <v>152</v>
      </c>
      <c r="G63" s="19" t="s">
        <v>152</v>
      </c>
      <c r="H63" s="5">
        <f t="shared" si="0"/>
        <v>4</v>
      </c>
      <c r="I63" s="7" t="s">
        <v>67</v>
      </c>
      <c r="J63" s="7" t="s">
        <v>160</v>
      </c>
      <c r="K63" s="49">
        <v>46238</v>
      </c>
      <c r="L63" s="27" t="s">
        <v>64</v>
      </c>
      <c r="M63" s="44" t="s">
        <v>117</v>
      </c>
      <c r="N63"/>
      <c r="O63"/>
      <c r="P63"/>
      <c r="Q63"/>
      <c r="R63"/>
      <c r="S63"/>
    </row>
    <row r="64" spans="1:19" ht="15" x14ac:dyDescent="0.2">
      <c r="A64" s="12" t="s">
        <v>173</v>
      </c>
      <c r="B64" s="5" t="s">
        <v>152</v>
      </c>
      <c r="C64" s="5"/>
      <c r="D64" s="5"/>
      <c r="E64" s="5"/>
      <c r="F64" s="5" t="s">
        <v>152</v>
      </c>
      <c r="G64" s="5"/>
      <c r="H64" s="48">
        <f t="shared" si="0"/>
        <v>1</v>
      </c>
      <c r="I64" s="7" t="s">
        <v>178</v>
      </c>
      <c r="J64" s="7" t="s">
        <v>178</v>
      </c>
      <c r="K64" s="49">
        <v>46302</v>
      </c>
      <c r="L64" s="27" t="s">
        <v>64</v>
      </c>
      <c r="M64" s="40"/>
      <c r="N64"/>
      <c r="O64"/>
      <c r="P64"/>
      <c r="Q64"/>
      <c r="R64"/>
      <c r="S64"/>
    </row>
    <row r="65" spans="1:19" ht="15" x14ac:dyDescent="0.2">
      <c r="A65" s="12" t="s">
        <v>32</v>
      </c>
      <c r="B65" s="5" t="s">
        <v>152</v>
      </c>
      <c r="C65" s="5" t="s">
        <v>152</v>
      </c>
      <c r="D65" s="5"/>
      <c r="E65" s="5" t="s">
        <v>152</v>
      </c>
      <c r="F65" s="5"/>
      <c r="G65" s="5" t="s">
        <v>152</v>
      </c>
      <c r="H65" s="5">
        <f t="shared" si="0"/>
        <v>3</v>
      </c>
      <c r="I65" s="7" t="s">
        <v>106</v>
      </c>
      <c r="J65" s="7" t="s">
        <v>172</v>
      </c>
      <c r="K65" s="49">
        <v>46247</v>
      </c>
      <c r="L65" s="27" t="s">
        <v>64</v>
      </c>
      <c r="M65" s="44" t="s">
        <v>119</v>
      </c>
      <c r="N65"/>
      <c r="O65"/>
      <c r="P65"/>
      <c r="Q65"/>
      <c r="R65"/>
      <c r="S65"/>
    </row>
    <row r="66" spans="1:19" ht="15" x14ac:dyDescent="0.2">
      <c r="A66" s="6" t="s">
        <v>33</v>
      </c>
      <c r="B66" s="5" t="s">
        <v>152</v>
      </c>
      <c r="C66" s="5" t="s">
        <v>152</v>
      </c>
      <c r="D66" s="5" t="s">
        <v>152</v>
      </c>
      <c r="E66" s="5" t="s">
        <v>152</v>
      </c>
      <c r="F66" s="5" t="s">
        <v>152</v>
      </c>
      <c r="G66" s="5"/>
      <c r="H66" s="5">
        <f t="shared" si="0"/>
        <v>4</v>
      </c>
      <c r="I66" s="7" t="s">
        <v>95</v>
      </c>
      <c r="J66" s="7" t="s">
        <v>149</v>
      </c>
      <c r="K66" s="49">
        <v>46210</v>
      </c>
      <c r="L66" s="27" t="s">
        <v>64</v>
      </c>
      <c r="M66" s="44" t="s">
        <v>117</v>
      </c>
      <c r="N66"/>
      <c r="O66"/>
      <c r="P66"/>
      <c r="Q66"/>
      <c r="R66"/>
      <c r="S66"/>
    </row>
    <row r="67" spans="1:19" ht="16" thickBot="1" x14ac:dyDescent="0.25">
      <c r="A67" s="31" t="s">
        <v>34</v>
      </c>
      <c r="B67" s="21" t="s">
        <v>152</v>
      </c>
      <c r="C67" s="21" t="s">
        <v>152</v>
      </c>
      <c r="D67" s="21" t="s">
        <v>152</v>
      </c>
      <c r="E67" s="21"/>
      <c r="F67" s="21" t="s">
        <v>174</v>
      </c>
      <c r="G67" s="21"/>
      <c r="H67" s="21">
        <f t="shared" si="0"/>
        <v>3</v>
      </c>
      <c r="I67" s="32" t="s">
        <v>72</v>
      </c>
      <c r="J67" s="32" t="s">
        <v>166</v>
      </c>
      <c r="K67" s="53">
        <v>46407</v>
      </c>
      <c r="L67" s="29" t="s">
        <v>64</v>
      </c>
      <c r="M67" s="47" t="s">
        <v>119</v>
      </c>
      <c r="N67"/>
      <c r="O67"/>
      <c r="P67"/>
      <c r="Q67"/>
      <c r="R67"/>
      <c r="S67"/>
    </row>
    <row r="68" spans="1:19" ht="15" x14ac:dyDescent="0.2">
      <c r="A68" s="13"/>
      <c r="B68" s="22"/>
      <c r="C68" s="22"/>
      <c r="D68" s="22"/>
      <c r="E68" s="22"/>
      <c r="F68" s="22"/>
      <c r="G68" s="22"/>
      <c r="H68" s="33"/>
      <c r="I68" s="22"/>
      <c r="J68" s="22"/>
      <c r="K68" s="54"/>
      <c r="L68" s="28"/>
      <c r="M68" s="37"/>
      <c r="N68"/>
      <c r="O68"/>
      <c r="P68"/>
      <c r="Q68"/>
      <c r="R68"/>
      <c r="S68"/>
    </row>
    <row r="69" spans="1:19" ht="15" x14ac:dyDescent="0.2">
      <c r="A69" s="23"/>
      <c r="B69" s="22"/>
      <c r="C69" s="22"/>
      <c r="D69" s="22"/>
      <c r="E69" s="22"/>
      <c r="F69" s="22"/>
      <c r="G69" s="22"/>
      <c r="H69" s="33"/>
      <c r="I69" s="22"/>
      <c r="J69" s="22"/>
      <c r="K69" s="54"/>
      <c r="L69" s="28"/>
      <c r="M69" s="37"/>
      <c r="N69"/>
      <c r="O69"/>
      <c r="P69"/>
      <c r="Q69"/>
      <c r="R69"/>
      <c r="S69"/>
    </row>
    <row r="70" spans="1:19" ht="15" x14ac:dyDescent="0.2">
      <c r="A70" s="23"/>
      <c r="B70" s="4"/>
      <c r="C70" s="4"/>
      <c r="D70" s="4"/>
      <c r="E70" s="4"/>
      <c r="F70" s="4"/>
      <c r="G70" s="4"/>
      <c r="H70" s="28"/>
      <c r="I70" s="4"/>
      <c r="J70" s="4"/>
      <c r="K70" s="54"/>
      <c r="L70" s="28"/>
      <c r="M70" s="37"/>
      <c r="N70"/>
      <c r="O70"/>
      <c r="P70"/>
      <c r="Q70"/>
      <c r="R70"/>
      <c r="S70"/>
    </row>
    <row r="71" spans="1:19" ht="15" x14ac:dyDescent="0.2">
      <c r="N71"/>
      <c r="O71"/>
      <c r="P71"/>
      <c r="Q71"/>
      <c r="R71"/>
      <c r="S71"/>
    </row>
  </sheetData>
  <sheetProtection selectLockedCells="1" selectUnlockedCells="1"/>
  <mergeCells count="16">
    <mergeCell ref="A1:K1"/>
    <mergeCell ref="A3:A4"/>
    <mergeCell ref="A2:K2"/>
    <mergeCell ref="P6:R6"/>
    <mergeCell ref="C3:C4"/>
    <mergeCell ref="H3:H4"/>
    <mergeCell ref="B3:B4"/>
    <mergeCell ref="K3:K4"/>
    <mergeCell ref="G3:G4"/>
    <mergeCell ref="D3:D4"/>
    <mergeCell ref="J3:J4"/>
    <mergeCell ref="E3:E4"/>
    <mergeCell ref="F3:F4"/>
    <mergeCell ref="L3:L4"/>
    <mergeCell ref="I3:I4"/>
    <mergeCell ref="M3:M4"/>
  </mergeCells>
  <pageMargins left="0.25" right="0" top="0.2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Umpires</vt:lpstr>
      <vt:lpstr>'2026 Umpires'!Print_Area</vt:lpstr>
      <vt:lpstr>'2026 Umpires'!Print_Titles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William Fleming</cp:lastModifiedBy>
  <cp:lastPrinted>2023-01-30T13:03:26Z</cp:lastPrinted>
  <dcterms:created xsi:type="dcterms:W3CDTF">2019-05-16T20:30:27Z</dcterms:created>
  <dcterms:modified xsi:type="dcterms:W3CDTF">2026-05-08T14:22:53Z</dcterms:modified>
</cp:coreProperties>
</file>